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81" i="1"/>
  <c r="J195" i="1"/>
  <c r="H195" i="1"/>
  <c r="J176" i="1"/>
  <c r="H176" i="1"/>
  <c r="J157" i="1"/>
  <c r="H157" i="1"/>
  <c r="J138" i="1"/>
  <c r="I138" i="1"/>
  <c r="H138" i="1"/>
  <c r="G138" i="1"/>
  <c r="J100" i="1"/>
  <c r="H100" i="1"/>
  <c r="I100" i="1"/>
  <c r="G100" i="1"/>
  <c r="J81" i="1"/>
  <c r="F81" i="1"/>
  <c r="I81" i="1"/>
  <c r="G81" i="1"/>
  <c r="J62" i="1"/>
  <c r="I62" i="1"/>
  <c r="G62" i="1"/>
  <c r="J43" i="1"/>
  <c r="F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I196" i="1"/>
  <c r="J196" i="1"/>
  <c r="G196" i="1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<sst xmlns="http://schemas.openxmlformats.org/spreadsheetml/2006/main" count="298" uniqueCount="102">
  <si>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</si>
  <si>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</si>
  <si>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</si>
  <si>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</si>
  <si>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</si>
  <si>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</si>
  <si>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</si>
  <si>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</si>
  <si>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</si>
  <si>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</si>
  <si>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</si>
  <si>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</si>
  <si>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</si>
  <si>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</si>
  <si>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</si>
  <si>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</si>
  <si>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</si>
  <si>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</si>
  <si>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</si>
  <si>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</si>
  <si>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</si>
  <si>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</si>
  <si>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</si>
  <si>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</si>
  <si>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</si>
  <si>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</si>
  <si>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</si>
  <si>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</si>
  <si>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</si>
  <si>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</si>
  <si>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</si>
  <si>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</si>
  <si>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</si>
  <si>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</si>
  <si>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</si>
  <si>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</si>
  <si>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суп картофельный с мясом кур</t>
  </si>
  <si>
    <t>каша пшенная молочная с маслом</t>
  </si>
  <si>
    <t>хлеб пшеничный</t>
  </si>
  <si>
    <t xml:space="preserve">сок </t>
  </si>
  <si>
    <t>сосиска запеченная в тесте</t>
  </si>
  <si>
    <t>макароны отварные с сыром</t>
  </si>
  <si>
    <t>150/22</t>
  </si>
  <si>
    <t>хлеб ржаной</t>
  </si>
  <si>
    <t>гуляш из филе кур</t>
  </si>
  <si>
    <t>60/50</t>
  </si>
  <si>
    <t>макароны отварные</t>
  </si>
  <si>
    <t>яблоко</t>
  </si>
  <si>
    <t>бутерброд с маслом и сыром</t>
  </si>
  <si>
    <t>салат из свежих огурцов</t>
  </si>
  <si>
    <t>суп гороховый с мясом кур</t>
  </si>
  <si>
    <t>плов из мяса кур</t>
  </si>
  <si>
    <t>биточки куриные</t>
  </si>
  <si>
    <t>рис отварной</t>
  </si>
  <si>
    <t>чай с лимоном</t>
  </si>
  <si>
    <t>хлеб ржано-пшеничный</t>
  </si>
  <si>
    <t>салат из помидоров</t>
  </si>
  <si>
    <t>борщ из кваш.капусты со сметаной</t>
  </si>
  <si>
    <t>запеканка творожная с повидлом</t>
  </si>
  <si>
    <t xml:space="preserve">кисель </t>
  </si>
  <si>
    <t>бефстроганов</t>
  </si>
  <si>
    <t>80/50</t>
  </si>
  <si>
    <t>коктейль молочный</t>
  </si>
  <si>
    <t>бисквитное пирожное</t>
  </si>
  <si>
    <t>салат из зеленого горошка</t>
  </si>
  <si>
    <t>ТТК 3</t>
  </si>
  <si>
    <t>суп рассольник с мясом кур</t>
  </si>
  <si>
    <t>тефтели из мяса кур</t>
  </si>
  <si>
    <t>картофельное пюре</t>
  </si>
  <si>
    <t>котлета из мяса кур</t>
  </si>
  <si>
    <t>каша гречневая</t>
  </si>
  <si>
    <t>кекс творожный</t>
  </si>
  <si>
    <t>салат из свеклы</t>
  </si>
  <si>
    <t>суп картофельный с фрикадельками</t>
  </si>
  <si>
    <t>булочка "Домашняя"</t>
  </si>
  <si>
    <t xml:space="preserve">чай </t>
  </si>
  <si>
    <t>кукуруза консервированная</t>
  </si>
  <si>
    <t>суп крестьянский с мясом кур</t>
  </si>
  <si>
    <t>котлета куриная</t>
  </si>
  <si>
    <t>баранка ванильная</t>
  </si>
  <si>
    <t>салат из помидор и огурцов</t>
  </si>
  <si>
    <t>сосиска отварная</t>
  </si>
  <si>
    <t>какао с молоком</t>
  </si>
  <si>
    <t>каша гречневая с сахаром</t>
  </si>
  <si>
    <t>гренка с колбасой и сыром</t>
  </si>
  <si>
    <t>помидор нарезка</t>
  </si>
  <si>
    <t>суп рыбный</t>
  </si>
  <si>
    <t>колбаса отварная</t>
  </si>
  <si>
    <t>чай</t>
  </si>
  <si>
    <t>бисквитное пирожное Чоко Пай</t>
  </si>
  <si>
    <t>салат из кваш.капусты</t>
  </si>
  <si>
    <t>свекольник на курах со сметаной</t>
  </si>
  <si>
    <t>котлета из рыбы</t>
  </si>
  <si>
    <t>бутерброд с маслом</t>
  </si>
  <si>
    <t>сок</t>
  </si>
  <si>
    <t>огурец соленый</t>
  </si>
  <si>
    <t>щи на курах со сметаной</t>
  </si>
  <si>
    <t>жаркое по-домашнему</t>
  </si>
  <si>
    <t>банан</t>
  </si>
  <si>
    <t>МКОУ "Лев-Толстовская СОШ"</t>
  </si>
  <si>
    <t>директор</t>
  </si>
  <si>
    <t>Алехина Г.Д.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</si>
</sst>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99</v>
      </c>
      <c r="D1" s="54"/>
      <c r="E1" s="54"/>
      <c r="F1" s="13" t="s">
        <v>16</v>
      </c>
      <c r="G1" s="2" t="s">
        <v>17</v>
      </c>
      <c r="H1" s="55" t="s">
        <v>100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101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45168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6.5</v>
      </c>
      <c r="H6" s="41">
        <v>8</v>
      </c>
      <c r="I6" s="41">
        <v>30.7</v>
      </c>
      <c r="J6" s="41">
        <v>221</v>
      </c>
      <c r="K6" s="42">
        <v>311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100</v>
      </c>
      <c r="G7" s="44">
        <v>6.6</v>
      </c>
      <c r="H7" s="44">
        <v>8</v>
      </c>
      <c r="I7" s="44">
        <v>18.8</v>
      </c>
      <c r="J7" s="44">
        <v>175</v>
      </c>
      <c r="K7" s="45">
        <v>747</v>
      </c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200</v>
      </c>
      <c r="G8" s="44">
        <v>0.1</v>
      </c>
      <c r="H8" s="44">
        <v>0</v>
      </c>
      <c r="I8" s="44">
        <v>9.3000000000000007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25</v>
      </c>
      <c r="G9" s="44">
        <v>1.8</v>
      </c>
      <c r="H9" s="44">
        <v>0.65</v>
      </c>
      <c r="I9" s="44">
        <v>11.5</v>
      </c>
      <c r="J9" s="44">
        <v>56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200</v>
      </c>
      <c r="G10" s="44">
        <v>0</v>
      </c>
      <c r="H10" s="44">
        <v>0</v>
      </c>
      <c r="I10" s="44">
        <v>22.4</v>
      </c>
      <c r="J10" s="44">
        <v>90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705</v>
      </c>
      <c r="G13" s="20">
        <f t="shared" ref="G13:J13" si="0">SUM(G6:G12)</f>
        <v>15</v>
      </c>
      <c r="H13" s="20">
        <f t="shared" si="0"/>
        <v>16.649999999999999</v>
      </c>
      <c r="I13" s="20">
        <f t="shared" si="0"/>
        <v>92.699999999999989</v>
      </c>
      <c r="J13" s="20">
        <f t="shared" si="0"/>
        <v>577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2.4</v>
      </c>
      <c r="H15" s="44">
        <v>2.5</v>
      </c>
      <c r="I15" s="44">
        <v>18.100000000000001</v>
      </c>
      <c r="J15" s="44">
        <v>107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 t="s">
        <v>42</v>
      </c>
      <c r="G16" s="44">
        <v>11.1</v>
      </c>
      <c r="H16" s="44">
        <v>12.8</v>
      </c>
      <c r="I16" s="44">
        <v>32.200000000000003</v>
      </c>
      <c r="J16" s="44">
        <v>293</v>
      </c>
      <c r="K16" s="45">
        <v>333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35</v>
      </c>
      <c r="F18" s="44">
        <v>200</v>
      </c>
      <c r="G18" s="44">
        <v>0.1</v>
      </c>
      <c r="H18" s="44">
        <v>0</v>
      </c>
      <c r="I18" s="44">
        <v>9.3000000000000007</v>
      </c>
      <c r="J18" s="44">
        <v>35</v>
      </c>
      <c r="K18" s="45">
        <v>685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43</v>
      </c>
      <c r="F20" s="44">
        <v>25</v>
      </c>
      <c r="G20" s="44">
        <v>1.6</v>
      </c>
      <c r="H20" s="44">
        <v>0.35</v>
      </c>
      <c r="I20" s="44">
        <v>14.3</v>
      </c>
      <c r="J20" s="44">
        <v>64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475</v>
      </c>
      <c r="G23" s="20">
        <f t="shared" ref="G23:J23" si="1">SUM(G14:G22)</f>
        <v>15.2</v>
      </c>
      <c r="H23" s="20">
        <f t="shared" si="1"/>
        <v>15.65</v>
      </c>
      <c r="I23" s="20">
        <f t="shared" si="1"/>
        <v>73.900000000000006</v>
      </c>
      <c r="J23" s="20">
        <f t="shared" si="1"/>
        <v>499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1180</v>
      </c>
      <c r="G24" s="33">
        <f t="shared" ref="G24:J24" si="2">G13+G23</f>
        <v>30.2</v>
      </c>
      <c r="H24" s="33">
        <f t="shared" si="2"/>
        <v>32.299999999999997</v>
      </c>
      <c r="I24" s="33">
        <f t="shared" si="2"/>
        <v>166.6</v>
      </c>
      <c r="J24" s="33">
        <f t="shared" si="2"/>
        <v>1076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 t="s">
        <v>45</v>
      </c>
      <c r="G25" s="41">
        <v>17.3</v>
      </c>
      <c r="H25" s="41">
        <v>18.100000000000001</v>
      </c>
      <c r="I25" s="41">
        <v>3.2</v>
      </c>
      <c r="J25" s="41">
        <v>245</v>
      </c>
      <c r="K25" s="42">
        <v>437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180</v>
      </c>
      <c r="G26" s="44">
        <v>6.6</v>
      </c>
      <c r="H26" s="44">
        <v>4.7</v>
      </c>
      <c r="I26" s="44">
        <v>39.4</v>
      </c>
      <c r="J26" s="44">
        <v>230</v>
      </c>
      <c r="K26" s="45">
        <v>332</v>
      </c>
    </row>
    <row r="27" spans="1:11" ht="15" x14ac:dyDescent="0.2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0.1</v>
      </c>
      <c r="H27" s="44">
        <v>0</v>
      </c>
      <c r="I27" s="44">
        <v>9.3000000000000007</v>
      </c>
      <c r="J27" s="44">
        <v>35</v>
      </c>
      <c r="K27" s="45">
        <v>685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25</v>
      </c>
      <c r="G28" s="44">
        <v>1.6</v>
      </c>
      <c r="H28" s="44">
        <v>0.35</v>
      </c>
      <c r="I28" s="44">
        <v>14.3</v>
      </c>
      <c r="J28" s="44">
        <v>64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94</v>
      </c>
      <c r="K29" s="45"/>
    </row>
    <row r="30" spans="1:11" ht="15" x14ac:dyDescent="0.25">
      <c r="A30" s="15"/>
      <c r="B30" s="16"/>
      <c r="C30" s="11"/>
      <c r="D30" s="6"/>
      <c r="E30" s="43" t="s">
        <v>48</v>
      </c>
      <c r="F30" s="48"/>
      <c r="G30" s="44">
        <v>9.1999999999999993</v>
      </c>
      <c r="H30" s="44">
        <v>11.6</v>
      </c>
      <c r="I30" s="44">
        <v>24.2</v>
      </c>
      <c r="J30" s="44">
        <v>242</v>
      </c>
      <c r="K30" s="45">
        <v>3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605</v>
      </c>
      <c r="G32" s="20">
        <f t="shared" ref="G32" si="3">SUM(G25:G31)</f>
        <v>35.6</v>
      </c>
      <c r="H32" s="20">
        <f t="shared" ref="H32" si="4">SUM(H25:H31)</f>
        <v>35.550000000000004</v>
      </c>
      <c r="I32" s="20">
        <f t="shared" ref="I32" si="5">SUM(I25:I31)</f>
        <v>110.00000000000001</v>
      </c>
      <c r="J32" s="20">
        <f t="shared" ref="J32" si="6">SUM(J25:J31)</f>
        <v>910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80</v>
      </c>
      <c r="G33" s="44">
        <v>0.7</v>
      </c>
      <c r="H33" s="44">
        <v>3.6</v>
      </c>
      <c r="I33" s="44">
        <v>2.4</v>
      </c>
      <c r="J33" s="44">
        <v>44</v>
      </c>
      <c r="K33" s="45">
        <v>16</v>
      </c>
    </row>
    <row r="34" spans="1:11" ht="15" x14ac:dyDescent="0.25">
      <c r="A34" s="15"/>
      <c r="B34" s="16"/>
      <c r="C34" s="11"/>
      <c r="D34" s="7" t="s">
        <v>27</v>
      </c>
      <c r="E34" s="43" t="s">
        <v>50</v>
      </c>
      <c r="F34" s="44">
        <v>250</v>
      </c>
      <c r="G34" s="44">
        <v>2.5</v>
      </c>
      <c r="H34" s="44">
        <v>4.5999999999999996</v>
      </c>
      <c r="I34" s="44">
        <v>18.8</v>
      </c>
      <c r="J34" s="44">
        <v>127</v>
      </c>
      <c r="K34" s="45">
        <v>139</v>
      </c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200</v>
      </c>
      <c r="G35" s="44">
        <v>17.100000000000001</v>
      </c>
      <c r="H35" s="44">
        <v>21.4</v>
      </c>
      <c r="I35" s="44">
        <v>28.4</v>
      </c>
      <c r="J35" s="44">
        <v>377</v>
      </c>
      <c r="K35" s="45">
        <v>443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35</v>
      </c>
      <c r="F37" s="44">
        <v>200</v>
      </c>
      <c r="G37" s="44">
        <v>0.1</v>
      </c>
      <c r="H37" s="44">
        <v>0</v>
      </c>
      <c r="I37" s="44">
        <v>9.3000000000000007</v>
      </c>
      <c r="J37" s="44">
        <v>35</v>
      </c>
      <c r="K37" s="45">
        <v>685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43</v>
      </c>
      <c r="F39" s="44">
        <v>25</v>
      </c>
      <c r="G39" s="44">
        <v>1.6</v>
      </c>
      <c r="H39" s="44">
        <v>0.35</v>
      </c>
      <c r="I39" s="44">
        <v>14.3</v>
      </c>
      <c r="J39" s="44">
        <v>64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 t="shared" ref="G42" si="7">SUM(G33:G41)</f>
        <v>22.000000000000004</v>
      </c>
      <c r="H42" s="20">
        <f t="shared" ref="H42" si="8">SUM(H33:H41)</f>
        <v>29.95</v>
      </c>
      <c r="I42" s="20">
        <f t="shared" ref="I42" si="9">SUM(I33:I41)</f>
        <v>73.199999999999989</v>
      </c>
      <c r="J42" s="20">
        <f t="shared" ref="J42" si="10">SUM(J33:J41)</f>
        <v>647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1360</v>
      </c>
      <c r="G43" s="33">
        <f t="shared" ref="G43" si="11">G32+G42</f>
        <v>57.600000000000009</v>
      </c>
      <c r="H43" s="33">
        <f t="shared" ref="H43" si="12">H32+H42</f>
        <v>65.5</v>
      </c>
      <c r="I43" s="33">
        <f t="shared" ref="I43" si="13">I32+I42</f>
        <v>183.2</v>
      </c>
      <c r="J43" s="33">
        <f t="shared" ref="J43" si="14">J32+J42</f>
        <v>1557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80</v>
      </c>
      <c r="G44" s="41">
        <v>16.2</v>
      </c>
      <c r="H44" s="41">
        <v>14.5</v>
      </c>
      <c r="I44" s="41">
        <v>13.9</v>
      </c>
      <c r="J44" s="41">
        <v>252</v>
      </c>
      <c r="K44" s="42">
        <v>451</v>
      </c>
    </row>
    <row r="45" spans="1:11" ht="15" x14ac:dyDescent="0.25">
      <c r="A45" s="24"/>
      <c r="B45" s="16"/>
      <c r="C45" s="11"/>
      <c r="D45" s="6"/>
      <c r="E45" s="43" t="s">
        <v>53</v>
      </c>
      <c r="F45" s="44">
        <v>180</v>
      </c>
      <c r="G45" s="44">
        <v>4.3</v>
      </c>
      <c r="H45" s="44">
        <v>4.7</v>
      </c>
      <c r="I45" s="44">
        <v>44.1</v>
      </c>
      <c r="J45" s="44">
        <v>240</v>
      </c>
      <c r="K45" s="45">
        <v>297</v>
      </c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0.1</v>
      </c>
      <c r="H46" s="44">
        <v>0</v>
      </c>
      <c r="I46" s="44">
        <v>9.3000000000000007</v>
      </c>
      <c r="J46" s="44">
        <v>37</v>
      </c>
      <c r="K46" s="45">
        <v>686</v>
      </c>
    </row>
    <row r="47" spans="1:11" ht="15" x14ac:dyDescent="0.25">
      <c r="A47" s="24"/>
      <c r="B47" s="16"/>
      <c r="C47" s="11"/>
      <c r="D47" s="7" t="s">
        <v>23</v>
      </c>
      <c r="E47" s="43" t="s">
        <v>55</v>
      </c>
      <c r="F47" s="44">
        <v>50</v>
      </c>
      <c r="G47" s="44">
        <v>3.4</v>
      </c>
      <c r="H47" s="44">
        <v>1</v>
      </c>
      <c r="I47" s="44">
        <v>25.8</v>
      </c>
      <c r="J47" s="44">
        <v>120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200</v>
      </c>
      <c r="G48" s="44">
        <v>0</v>
      </c>
      <c r="H48" s="44">
        <v>0</v>
      </c>
      <c r="I48" s="44">
        <v>22.4</v>
      </c>
      <c r="J48" s="44">
        <v>90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710</v>
      </c>
      <c r="G51" s="20">
        <f t="shared" ref="G51" si="15">SUM(G44:G50)</f>
        <v>24</v>
      </c>
      <c r="H51" s="20">
        <f t="shared" ref="H51" si="16">SUM(H44:H50)</f>
        <v>20.2</v>
      </c>
      <c r="I51" s="20">
        <f t="shared" ref="I51" si="17">SUM(I44:I50)</f>
        <v>115.5</v>
      </c>
      <c r="J51" s="20">
        <f t="shared" ref="J51" si="18">SUM(J44:J50)</f>
        <v>739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80</v>
      </c>
      <c r="G52" s="44">
        <v>0.7</v>
      </c>
      <c r="H52" s="44">
        <v>3.6</v>
      </c>
      <c r="I52" s="44">
        <v>3.6</v>
      </c>
      <c r="J52" s="44">
        <v>51</v>
      </c>
      <c r="K52" s="45">
        <v>19</v>
      </c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1.7</v>
      </c>
      <c r="H53" s="44">
        <v>5</v>
      </c>
      <c r="I53" s="44">
        <v>11.6</v>
      </c>
      <c r="J53" s="44">
        <v>97</v>
      </c>
      <c r="K53" s="45">
        <v>110</v>
      </c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150</v>
      </c>
      <c r="G54" s="44">
        <v>26.4</v>
      </c>
      <c r="H54" s="44">
        <v>19</v>
      </c>
      <c r="I54" s="44">
        <v>33.799999999999997</v>
      </c>
      <c r="J54" s="44">
        <v>408</v>
      </c>
      <c r="K54" s="45">
        <v>366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0.16</v>
      </c>
      <c r="H56" s="44">
        <v>0</v>
      </c>
      <c r="I56" s="44">
        <v>24.6</v>
      </c>
      <c r="J56" s="44">
        <v>93.9</v>
      </c>
      <c r="K56" s="45">
        <v>648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43</v>
      </c>
      <c r="F58" s="44">
        <v>25</v>
      </c>
      <c r="G58" s="44">
        <v>0.6</v>
      </c>
      <c r="H58" s="44">
        <v>4</v>
      </c>
      <c r="I58" s="44">
        <v>2.1</v>
      </c>
      <c r="J58" s="44">
        <v>48.3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29.56</v>
      </c>
      <c r="H61" s="20">
        <f t="shared" ref="H61" si="20">SUM(H52:H60)</f>
        <v>31.6</v>
      </c>
      <c r="I61" s="20">
        <f t="shared" ref="I61" si="21">SUM(I52:I60)</f>
        <v>75.699999999999989</v>
      </c>
      <c r="J61" s="20">
        <f t="shared" ref="J61" si="22">SUM(J52:J60)</f>
        <v>698.19999999999993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1415</v>
      </c>
      <c r="G62" s="33">
        <f t="shared" ref="G62" si="23">G51+G61</f>
        <v>53.56</v>
      </c>
      <c r="H62" s="33">
        <f t="shared" ref="H62" si="24">H51+H61</f>
        <v>51.8</v>
      </c>
      <c r="I62" s="33">
        <f t="shared" ref="I62" si="25">I51+I61</f>
        <v>191.2</v>
      </c>
      <c r="J62" s="33">
        <f t="shared" ref="J62" si="26">J51+J61</f>
        <v>1437.1999999999998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 t="s">
        <v>61</v>
      </c>
      <c r="G63" s="41">
        <v>22.5</v>
      </c>
      <c r="H63" s="41">
        <v>28</v>
      </c>
      <c r="I63" s="41">
        <v>6</v>
      </c>
      <c r="J63" s="41">
        <v>366</v>
      </c>
      <c r="K63" s="42">
        <v>423</v>
      </c>
    </row>
    <row r="64" spans="1:11" ht="15" x14ac:dyDescent="0.25">
      <c r="A64" s="24"/>
      <c r="B64" s="16"/>
      <c r="C64" s="11"/>
      <c r="D64" s="6"/>
      <c r="E64" s="43" t="s">
        <v>46</v>
      </c>
      <c r="F64" s="44">
        <v>180</v>
      </c>
      <c r="G64" s="44">
        <v>6.6</v>
      </c>
      <c r="H64" s="44">
        <v>4.7</v>
      </c>
      <c r="I64" s="44">
        <v>39.4</v>
      </c>
      <c r="J64" s="44">
        <v>230</v>
      </c>
      <c r="K64" s="45">
        <v>332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0.1</v>
      </c>
      <c r="H65" s="44">
        <v>0</v>
      </c>
      <c r="I65" s="44">
        <v>9.3000000000000007</v>
      </c>
      <c r="J65" s="44">
        <v>37</v>
      </c>
      <c r="K65" s="45">
        <v>686</v>
      </c>
    </row>
    <row r="66" spans="1:11" ht="15" x14ac:dyDescent="0.25">
      <c r="A66" s="24"/>
      <c r="B66" s="16"/>
      <c r="C66" s="11"/>
      <c r="D66" s="7" t="s">
        <v>23</v>
      </c>
      <c r="E66" s="43" t="s">
        <v>43</v>
      </c>
      <c r="F66" s="44">
        <v>25</v>
      </c>
      <c r="G66" s="44">
        <v>1.6</v>
      </c>
      <c r="H66" s="44">
        <v>0.35</v>
      </c>
      <c r="I66" s="44">
        <v>14.3</v>
      </c>
      <c r="J66" s="44">
        <v>64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62</v>
      </c>
      <c r="F67" s="44">
        <v>200</v>
      </c>
      <c r="G67" s="44">
        <v>5.6</v>
      </c>
      <c r="H67" s="44">
        <v>5</v>
      </c>
      <c r="I67" s="44">
        <v>18</v>
      </c>
      <c r="J67" s="44">
        <v>140</v>
      </c>
      <c r="K67" s="45"/>
    </row>
    <row r="68" spans="1:11" ht="15" x14ac:dyDescent="0.25">
      <c r="A68" s="24"/>
      <c r="B68" s="16"/>
      <c r="C68" s="11"/>
      <c r="D68" s="6"/>
      <c r="E68" s="43" t="s">
        <v>63</v>
      </c>
      <c r="F68" s="44">
        <v>30</v>
      </c>
      <c r="G68" s="44">
        <v>1.35</v>
      </c>
      <c r="H68" s="44">
        <v>5.4</v>
      </c>
      <c r="I68" s="44">
        <v>18.899999999999999</v>
      </c>
      <c r="J68" s="44">
        <v>129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635</v>
      </c>
      <c r="G70" s="20">
        <f t="shared" ref="G70" si="27">SUM(G63:G69)</f>
        <v>37.750000000000007</v>
      </c>
      <c r="H70" s="20">
        <f t="shared" ref="H70" si="28">SUM(H63:H69)</f>
        <v>43.45</v>
      </c>
      <c r="I70" s="20">
        <f t="shared" ref="I70" si="29">SUM(I63:I69)</f>
        <v>105.9</v>
      </c>
      <c r="J70" s="20">
        <f t="shared" ref="J70" si="30">SUM(J63:J69)</f>
        <v>966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2.6</v>
      </c>
      <c r="H71" s="44">
        <v>8</v>
      </c>
      <c r="I71" s="44">
        <v>8.1</v>
      </c>
      <c r="J71" s="44">
        <v>116</v>
      </c>
      <c r="K71" s="45" t="s">
        <v>65</v>
      </c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2.6</v>
      </c>
      <c r="H72" s="44">
        <v>2.66</v>
      </c>
      <c r="I72" s="44">
        <v>18</v>
      </c>
      <c r="J72" s="44">
        <v>108</v>
      </c>
      <c r="K72" s="45">
        <v>132</v>
      </c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80</v>
      </c>
      <c r="G73" s="44">
        <v>9.1999999999999993</v>
      </c>
      <c r="H73" s="44">
        <v>13</v>
      </c>
      <c r="I73" s="44">
        <v>10.7</v>
      </c>
      <c r="J73" s="44">
        <v>197</v>
      </c>
      <c r="K73" s="45">
        <v>462</v>
      </c>
    </row>
    <row r="74" spans="1:11" ht="15" x14ac:dyDescent="0.2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10.8</v>
      </c>
      <c r="H74" s="44">
        <v>8</v>
      </c>
      <c r="I74" s="44">
        <v>47.4</v>
      </c>
      <c r="J74" s="44">
        <v>309</v>
      </c>
      <c r="K74" s="45">
        <v>520</v>
      </c>
    </row>
    <row r="75" spans="1:11" ht="15" x14ac:dyDescent="0.2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0.1</v>
      </c>
      <c r="H75" s="44">
        <v>0</v>
      </c>
      <c r="I75" s="44">
        <v>9.3000000000000007</v>
      </c>
      <c r="J75" s="44">
        <v>37</v>
      </c>
      <c r="K75" s="45">
        <v>686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43</v>
      </c>
      <c r="F77" s="44">
        <v>25</v>
      </c>
      <c r="G77" s="44">
        <v>0.6</v>
      </c>
      <c r="H77" s="44">
        <v>4</v>
      </c>
      <c r="I77" s="44">
        <v>2.1</v>
      </c>
      <c r="J77" s="44">
        <v>48.3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795</v>
      </c>
      <c r="G80" s="20">
        <f t="shared" ref="G80" si="31">SUM(G71:G79)</f>
        <v>25.900000000000002</v>
      </c>
      <c r="H80" s="20">
        <f t="shared" ref="H80" si="32">SUM(H71:H79)</f>
        <v>35.659999999999997</v>
      </c>
      <c r="I80" s="20">
        <f t="shared" ref="I80" si="33">SUM(I71:I79)</f>
        <v>95.59999999999998</v>
      </c>
      <c r="J80" s="20">
        <f t="shared" ref="J80" si="34">SUM(J71:J79)</f>
        <v>815.3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1430</v>
      </c>
      <c r="G81" s="33">
        <f t="shared" ref="G81" si="35">G70+G80</f>
        <v>63.650000000000006</v>
      </c>
      <c r="H81" s="33">
        <f t="shared" ref="H81" si="36">H70+H80</f>
        <v>79.11</v>
      </c>
      <c r="I81" s="33">
        <f t="shared" ref="I81" si="37">I70+I80</f>
        <v>201.5</v>
      </c>
      <c r="J81" s="33">
        <f t="shared" ref="J81" si="38">J70+J80</f>
        <v>1781.3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80</v>
      </c>
      <c r="G82" s="41">
        <v>16.2</v>
      </c>
      <c r="H82" s="41">
        <v>14.5</v>
      </c>
      <c r="I82" s="41">
        <v>13.9</v>
      </c>
      <c r="J82" s="41">
        <v>252</v>
      </c>
      <c r="K82" s="42">
        <v>451</v>
      </c>
    </row>
    <row r="83" spans="1:11" ht="15" x14ac:dyDescent="0.25">
      <c r="A83" s="24"/>
      <c r="B83" s="16"/>
      <c r="C83" s="11"/>
      <c r="D83" s="6"/>
      <c r="E83" s="43" t="s">
        <v>70</v>
      </c>
      <c r="F83" s="44">
        <v>150</v>
      </c>
      <c r="G83" s="44">
        <v>10.8</v>
      </c>
      <c r="H83" s="44">
        <v>8.1</v>
      </c>
      <c r="I83" s="44">
        <v>47.4</v>
      </c>
      <c r="J83" s="44">
        <v>309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0.1</v>
      </c>
      <c r="H84" s="44">
        <v>0</v>
      </c>
      <c r="I84" s="44">
        <v>9.3000000000000007</v>
      </c>
      <c r="J84" s="44">
        <v>37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43</v>
      </c>
      <c r="F85" s="44">
        <v>25</v>
      </c>
      <c r="G85" s="44">
        <v>1.6</v>
      </c>
      <c r="H85" s="44">
        <v>0.35</v>
      </c>
      <c r="I85" s="44">
        <v>14.3</v>
      </c>
      <c r="J85" s="44">
        <v>64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200</v>
      </c>
      <c r="G86" s="44">
        <v>0</v>
      </c>
      <c r="H86" s="44">
        <v>0</v>
      </c>
      <c r="I86" s="44">
        <v>22.4</v>
      </c>
      <c r="J86" s="44">
        <v>90</v>
      </c>
      <c r="K86" s="45"/>
    </row>
    <row r="87" spans="1:11" ht="15" x14ac:dyDescent="0.25">
      <c r="A87" s="24"/>
      <c r="B87" s="16"/>
      <c r="C87" s="11"/>
      <c r="D87" s="6"/>
      <c r="E87" s="43" t="s">
        <v>71</v>
      </c>
      <c r="F87" s="44">
        <v>60</v>
      </c>
      <c r="G87" s="44">
        <v>4.8</v>
      </c>
      <c r="H87" s="44">
        <v>12</v>
      </c>
      <c r="I87" s="44">
        <v>30.9</v>
      </c>
      <c r="J87" s="44">
        <v>248.4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715</v>
      </c>
      <c r="G89" s="20">
        <f t="shared" ref="G89" si="39">SUM(G82:G88)</f>
        <v>33.5</v>
      </c>
      <c r="H89" s="20">
        <f t="shared" ref="H89" si="40">SUM(H82:H88)</f>
        <v>34.950000000000003</v>
      </c>
      <c r="I89" s="20">
        <f t="shared" ref="I89" si="41">SUM(I82:I88)</f>
        <v>138.19999999999999</v>
      </c>
      <c r="J89" s="20">
        <f t="shared" ref="J89" si="42">SUM(J82:J88)</f>
        <v>1000.4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72</v>
      </c>
      <c r="F90" s="44">
        <v>80</v>
      </c>
      <c r="G90" s="44">
        <v>1.1000000000000001</v>
      </c>
      <c r="H90" s="44">
        <v>6.6</v>
      </c>
      <c r="I90" s="44">
        <v>5.3</v>
      </c>
      <c r="J90" s="44">
        <v>84</v>
      </c>
      <c r="K90" s="45">
        <v>64</v>
      </c>
    </row>
    <row r="91" spans="1:11" ht="15" x14ac:dyDescent="0.25">
      <c r="A91" s="24"/>
      <c r="B91" s="16"/>
      <c r="C91" s="11"/>
      <c r="D91" s="7" t="s">
        <v>27</v>
      </c>
      <c r="E91" s="43" t="s">
        <v>73</v>
      </c>
      <c r="F91" s="44">
        <v>250</v>
      </c>
      <c r="G91" s="44">
        <v>2.4</v>
      </c>
      <c r="H91" s="44">
        <v>2.5</v>
      </c>
      <c r="I91" s="44">
        <v>18.100000000000001</v>
      </c>
      <c r="J91" s="44">
        <v>107</v>
      </c>
      <c r="K91" s="45">
        <v>138</v>
      </c>
    </row>
    <row r="92" spans="1:11" ht="15" x14ac:dyDescent="0.25">
      <c r="A92" s="24"/>
      <c r="B92" s="16"/>
      <c r="C92" s="11"/>
      <c r="D92" s="7" t="s">
        <v>28</v>
      </c>
      <c r="E92" s="43" t="s">
        <v>44</v>
      </c>
      <c r="F92" s="44" t="s">
        <v>45</v>
      </c>
      <c r="G92" s="44">
        <v>17.3</v>
      </c>
      <c r="H92" s="44">
        <v>18.100000000000001</v>
      </c>
      <c r="I92" s="44">
        <v>3.2</v>
      </c>
      <c r="J92" s="44">
        <v>245</v>
      </c>
      <c r="K92" s="45">
        <v>437</v>
      </c>
    </row>
    <row r="93" spans="1:11" ht="15" x14ac:dyDescent="0.25">
      <c r="A93" s="24"/>
      <c r="B93" s="16"/>
      <c r="C93" s="11"/>
      <c r="D93" s="7" t="s">
        <v>29</v>
      </c>
      <c r="E93" s="43" t="s">
        <v>46</v>
      </c>
      <c r="F93" s="44">
        <v>180</v>
      </c>
      <c r="G93" s="44">
        <v>6.6</v>
      </c>
      <c r="H93" s="44">
        <v>4.7</v>
      </c>
      <c r="I93" s="44">
        <v>39.4</v>
      </c>
      <c r="J93" s="44">
        <v>230</v>
      </c>
      <c r="K93" s="45">
        <v>332</v>
      </c>
    </row>
    <row r="94" spans="1:11" ht="15" x14ac:dyDescent="0.2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0.1</v>
      </c>
      <c r="H94" s="44">
        <v>0</v>
      </c>
      <c r="I94" s="44">
        <v>9.3000000000000007</v>
      </c>
      <c r="J94" s="44">
        <v>37</v>
      </c>
      <c r="K94" s="45">
        <v>686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43</v>
      </c>
      <c r="F96" s="44">
        <v>25</v>
      </c>
      <c r="G96" s="44">
        <v>1.6</v>
      </c>
      <c r="H96" s="44">
        <v>0.35</v>
      </c>
      <c r="I96" s="44">
        <v>14.3</v>
      </c>
      <c r="J96" s="44">
        <v>64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29.1</v>
      </c>
      <c r="H99" s="20">
        <f t="shared" ref="H99" si="44">SUM(H90:H98)</f>
        <v>32.25</v>
      </c>
      <c r="I99" s="20">
        <f t="shared" ref="I99" si="45">SUM(I90:I98)</f>
        <v>89.6</v>
      </c>
      <c r="J99" s="20">
        <f t="shared" ref="J99" si="46">SUM(J90:J98)</f>
        <v>767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1450</v>
      </c>
      <c r="G100" s="33">
        <f t="shared" ref="G100" si="47">G89+G99</f>
        <v>62.6</v>
      </c>
      <c r="H100" s="33">
        <f t="shared" ref="H100" si="48">H89+H99</f>
        <v>67.2</v>
      </c>
      <c r="I100" s="33">
        <f t="shared" ref="I100" si="49">I89+I99</f>
        <v>227.79999999999998</v>
      </c>
      <c r="J100" s="33">
        <f t="shared" ref="J100" si="50">J89+J99</f>
        <v>1767.4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41</v>
      </c>
      <c r="F101" s="41" t="s">
        <v>42</v>
      </c>
      <c r="G101" s="41">
        <v>11.1</v>
      </c>
      <c r="H101" s="41">
        <v>12.8</v>
      </c>
      <c r="I101" s="41">
        <v>32.200000000000003</v>
      </c>
      <c r="J101" s="41">
        <v>293</v>
      </c>
      <c r="K101" s="42">
        <v>333</v>
      </c>
    </row>
    <row r="102" spans="1:11" ht="15" x14ac:dyDescent="0.25">
      <c r="A102" s="24"/>
      <c r="B102" s="16"/>
      <c r="C102" s="11"/>
      <c r="D102" s="6"/>
      <c r="E102" s="43" t="s">
        <v>74</v>
      </c>
      <c r="F102" s="44">
        <v>100</v>
      </c>
      <c r="G102" s="44">
        <v>5.2</v>
      </c>
      <c r="H102" s="44">
        <v>7.2</v>
      </c>
      <c r="I102" s="44">
        <v>36.1</v>
      </c>
      <c r="J102" s="44">
        <v>231</v>
      </c>
      <c r="K102" s="45">
        <v>769</v>
      </c>
    </row>
    <row r="103" spans="1:11" ht="15" x14ac:dyDescent="0.25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0.1</v>
      </c>
      <c r="H103" s="44">
        <v>0</v>
      </c>
      <c r="I103" s="44">
        <v>9.3000000000000007</v>
      </c>
      <c r="J103" s="44">
        <v>35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43</v>
      </c>
      <c r="F104" s="44">
        <v>25</v>
      </c>
      <c r="G104" s="44">
        <v>1.6</v>
      </c>
      <c r="H104" s="44">
        <v>0.35</v>
      </c>
      <c r="I104" s="44">
        <v>14.3</v>
      </c>
      <c r="J104" s="44">
        <v>64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62</v>
      </c>
      <c r="F105" s="44">
        <v>200</v>
      </c>
      <c r="G105" s="44">
        <v>5.6</v>
      </c>
      <c r="H105" s="44">
        <v>5</v>
      </c>
      <c r="I105" s="44">
        <v>18</v>
      </c>
      <c r="J105" s="44">
        <v>140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23.6</v>
      </c>
      <c r="H108" s="20">
        <f t="shared" si="51"/>
        <v>25.35</v>
      </c>
      <c r="I108" s="20">
        <f t="shared" si="51"/>
        <v>109.9</v>
      </c>
      <c r="J108" s="20">
        <f t="shared" si="51"/>
        <v>763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76</v>
      </c>
      <c r="F109" s="44">
        <v>60</v>
      </c>
      <c r="G109" s="44">
        <v>1</v>
      </c>
      <c r="H109" s="44">
        <v>3.8</v>
      </c>
      <c r="I109" s="44">
        <v>5.4</v>
      </c>
      <c r="J109" s="44">
        <v>59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2.1</v>
      </c>
      <c r="H110" s="44">
        <v>5.0999999999999996</v>
      </c>
      <c r="I110" s="44">
        <v>12.4</v>
      </c>
      <c r="J110" s="44">
        <v>105</v>
      </c>
      <c r="K110" s="45">
        <v>134</v>
      </c>
    </row>
    <row r="111" spans="1:11" ht="15" x14ac:dyDescent="0.25">
      <c r="A111" s="24"/>
      <c r="B111" s="16"/>
      <c r="C111" s="11"/>
      <c r="D111" s="7" t="s">
        <v>28</v>
      </c>
      <c r="E111" s="43" t="s">
        <v>52</v>
      </c>
      <c r="F111" s="44">
        <v>80</v>
      </c>
      <c r="G111" s="44">
        <v>16.2</v>
      </c>
      <c r="H111" s="44">
        <v>14.5</v>
      </c>
      <c r="I111" s="44">
        <v>13.9</v>
      </c>
      <c r="J111" s="44">
        <v>252</v>
      </c>
      <c r="K111" s="45">
        <v>451</v>
      </c>
    </row>
    <row r="112" spans="1:11" ht="15" x14ac:dyDescent="0.25">
      <c r="A112" s="24"/>
      <c r="B112" s="16"/>
      <c r="C112" s="11"/>
      <c r="D112" s="7" t="s">
        <v>29</v>
      </c>
      <c r="E112" s="43" t="s">
        <v>70</v>
      </c>
      <c r="F112" s="44">
        <v>150</v>
      </c>
      <c r="G112" s="44">
        <v>10.4</v>
      </c>
      <c r="H112" s="44">
        <v>6.8</v>
      </c>
      <c r="I112" s="44">
        <v>45.4</v>
      </c>
      <c r="J112" s="44">
        <v>288</v>
      </c>
      <c r="K112" s="45">
        <v>297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22.4</v>
      </c>
      <c r="J113" s="44">
        <v>90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43</v>
      </c>
      <c r="F115" s="44">
        <v>25</v>
      </c>
      <c r="G115" s="44">
        <v>1.6</v>
      </c>
      <c r="H115" s="44">
        <v>0.35</v>
      </c>
      <c r="I115" s="44">
        <v>14.3</v>
      </c>
      <c r="J115" s="44">
        <v>64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765</v>
      </c>
      <c r="G118" s="20">
        <f t="shared" ref="G118:J118" si="52">SUM(G109:G117)</f>
        <v>31.300000000000004</v>
      </c>
      <c r="H118" s="20">
        <f t="shared" si="52"/>
        <v>30.55</v>
      </c>
      <c r="I118" s="20">
        <f t="shared" si="52"/>
        <v>113.8</v>
      </c>
      <c r="J118" s="20">
        <f t="shared" si="52"/>
        <v>858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1290</v>
      </c>
      <c r="G119" s="33">
        <f t="shared" ref="G119" si="53">G108+G118</f>
        <v>54.900000000000006</v>
      </c>
      <c r="H119" s="33">
        <f t="shared" ref="H119" si="54">H108+H118</f>
        <v>55.900000000000006</v>
      </c>
      <c r="I119" s="33">
        <f t="shared" ref="I119" si="55">I108+I118</f>
        <v>223.7</v>
      </c>
      <c r="J119" s="33">
        <f t="shared" ref="J119" si="56">J108+J118</f>
        <v>1621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80</v>
      </c>
      <c r="G120" s="41">
        <v>16.2</v>
      </c>
      <c r="H120" s="41">
        <v>14.5</v>
      </c>
      <c r="I120" s="41">
        <v>13.9</v>
      </c>
      <c r="J120" s="41">
        <v>252</v>
      </c>
      <c r="K120" s="42">
        <v>451</v>
      </c>
    </row>
    <row r="121" spans="1:11" ht="15" x14ac:dyDescent="0.25">
      <c r="A121" s="15"/>
      <c r="B121" s="16"/>
      <c r="C121" s="11"/>
      <c r="D121" s="6"/>
      <c r="E121" s="43" t="s">
        <v>53</v>
      </c>
      <c r="F121" s="44">
        <v>180</v>
      </c>
      <c r="G121" s="44">
        <v>4.3</v>
      </c>
      <c r="H121" s="44">
        <v>4.7</v>
      </c>
      <c r="I121" s="44">
        <v>44.1</v>
      </c>
      <c r="J121" s="44">
        <v>240</v>
      </c>
      <c r="K121" s="45">
        <v>297</v>
      </c>
    </row>
    <row r="122" spans="1:11" ht="15" x14ac:dyDescent="0.25">
      <c r="A122" s="15"/>
      <c r="B122" s="16"/>
      <c r="C122" s="11"/>
      <c r="D122" s="7" t="s">
        <v>22</v>
      </c>
      <c r="E122" s="43" t="s">
        <v>39</v>
      </c>
      <c r="F122" s="44">
        <v>200</v>
      </c>
      <c r="G122" s="44">
        <v>0</v>
      </c>
      <c r="H122" s="44">
        <v>0</v>
      </c>
      <c r="I122" s="44">
        <v>22.4</v>
      </c>
      <c r="J122" s="44">
        <v>90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25</v>
      </c>
      <c r="G123" s="44">
        <v>1.6</v>
      </c>
      <c r="H123" s="44">
        <v>0.35</v>
      </c>
      <c r="I123" s="44">
        <v>14.3</v>
      </c>
      <c r="J123" s="44">
        <v>64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98</v>
      </c>
      <c r="F124" s="44">
        <v>200</v>
      </c>
      <c r="G124" s="44">
        <v>3</v>
      </c>
      <c r="H124" s="44">
        <v>1</v>
      </c>
      <c r="I124" s="44">
        <v>42</v>
      </c>
      <c r="J124" s="44">
        <v>192</v>
      </c>
      <c r="K124" s="45"/>
    </row>
    <row r="125" spans="1:11" ht="15" x14ac:dyDescent="0.25">
      <c r="A125" s="15"/>
      <c r="B125" s="16"/>
      <c r="C125" s="11"/>
      <c r="D125" s="6"/>
      <c r="E125" s="43" t="s">
        <v>79</v>
      </c>
      <c r="F125" s="44">
        <v>40</v>
      </c>
      <c r="G125" s="44">
        <v>4.8</v>
      </c>
      <c r="H125" s="44">
        <v>5.0999999999999996</v>
      </c>
      <c r="I125" s="44">
        <v>36.4</v>
      </c>
      <c r="J125" s="44">
        <v>209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725</v>
      </c>
      <c r="G127" s="20">
        <f t="shared" ref="G127:J127" si="57">SUM(G120:G126)</f>
        <v>29.900000000000002</v>
      </c>
      <c r="H127" s="20">
        <f t="shared" si="57"/>
        <v>25.65</v>
      </c>
      <c r="I127" s="20">
        <f t="shared" si="57"/>
        <v>173.1</v>
      </c>
      <c r="J127" s="20">
        <f t="shared" si="57"/>
        <v>1047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80</v>
      </c>
      <c r="G128" s="44">
        <v>0.6</v>
      </c>
      <c r="H128" s="44">
        <v>3.8</v>
      </c>
      <c r="I128" s="44">
        <v>2.9</v>
      </c>
      <c r="J128" s="44">
        <v>48</v>
      </c>
      <c r="K128" s="45">
        <v>20</v>
      </c>
    </row>
    <row r="129" spans="1:11" ht="15" x14ac:dyDescent="0.25">
      <c r="A129" s="15"/>
      <c r="B129" s="16"/>
      <c r="C129" s="11"/>
      <c r="D129" s="7" t="s">
        <v>27</v>
      </c>
      <c r="E129" s="43" t="s">
        <v>57</v>
      </c>
      <c r="F129" s="44">
        <v>250</v>
      </c>
      <c r="G129" s="44">
        <v>1.7</v>
      </c>
      <c r="H129" s="44">
        <v>5</v>
      </c>
      <c r="I129" s="44">
        <v>11.6</v>
      </c>
      <c r="J129" s="44">
        <v>97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81</v>
      </c>
      <c r="F130" s="44">
        <v>60</v>
      </c>
      <c r="G130" s="44">
        <v>4.5</v>
      </c>
      <c r="H130" s="44">
        <v>14.9</v>
      </c>
      <c r="I130" s="44">
        <v>0.35</v>
      </c>
      <c r="J130" s="44">
        <v>149</v>
      </c>
      <c r="K130" s="45">
        <v>413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180</v>
      </c>
      <c r="G131" s="44">
        <v>6.6</v>
      </c>
      <c r="H131" s="44">
        <v>4.7</v>
      </c>
      <c r="I131" s="44">
        <v>39.4</v>
      </c>
      <c r="J131" s="44">
        <v>230</v>
      </c>
      <c r="K131" s="45">
        <v>332</v>
      </c>
    </row>
    <row r="132" spans="1:11" ht="15" x14ac:dyDescent="0.25">
      <c r="A132" s="15"/>
      <c r="B132" s="16"/>
      <c r="C132" s="11"/>
      <c r="D132" s="7" t="s">
        <v>30</v>
      </c>
      <c r="E132" s="43" t="s">
        <v>82</v>
      </c>
      <c r="F132" s="44">
        <v>200</v>
      </c>
      <c r="G132" s="44">
        <v>3.6</v>
      </c>
      <c r="H132" s="44">
        <v>3.3</v>
      </c>
      <c r="I132" s="44">
        <v>13.7</v>
      </c>
      <c r="J132" s="44">
        <v>98</v>
      </c>
      <c r="K132" s="45">
        <v>693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43</v>
      </c>
      <c r="F134" s="44">
        <v>25</v>
      </c>
      <c r="G134" s="44">
        <v>1.6</v>
      </c>
      <c r="H134" s="44">
        <v>0.35</v>
      </c>
      <c r="I134" s="44">
        <v>14.3</v>
      </c>
      <c r="J134" s="44">
        <v>64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795</v>
      </c>
      <c r="G137" s="20">
        <f t="shared" ref="G137:J137" si="58">SUM(G128:G136)</f>
        <v>18.600000000000001</v>
      </c>
      <c r="H137" s="20">
        <f t="shared" si="58"/>
        <v>32.050000000000004</v>
      </c>
      <c r="I137" s="20">
        <f t="shared" si="58"/>
        <v>82.25</v>
      </c>
      <c r="J137" s="20">
        <f t="shared" si="58"/>
        <v>686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1520</v>
      </c>
      <c r="G138" s="33">
        <f t="shared" ref="G138" si="59">G127+G137</f>
        <v>48.5</v>
      </c>
      <c r="H138" s="33">
        <f t="shared" ref="H138" si="60">H127+H137</f>
        <v>57.7</v>
      </c>
      <c r="I138" s="33">
        <f t="shared" ref="I138" si="61">I127+I137</f>
        <v>255.35</v>
      </c>
      <c r="J138" s="33">
        <f t="shared" ref="J138" si="62">J127+J137</f>
        <v>1733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83</v>
      </c>
      <c r="F139" s="41">
        <v>120</v>
      </c>
      <c r="G139" s="41">
        <v>6.9</v>
      </c>
      <c r="H139" s="41">
        <v>4.5</v>
      </c>
      <c r="I139" s="41">
        <v>30.3</v>
      </c>
      <c r="J139" s="41">
        <v>192</v>
      </c>
      <c r="K139" s="42">
        <v>297</v>
      </c>
    </row>
    <row r="140" spans="1:11" ht="15" x14ac:dyDescent="0.25">
      <c r="A140" s="24"/>
      <c r="B140" s="16"/>
      <c r="C140" s="11"/>
      <c r="D140" s="6"/>
      <c r="E140" s="43" t="s">
        <v>84</v>
      </c>
      <c r="F140" s="44">
        <v>65</v>
      </c>
      <c r="G140" s="44">
        <v>4.7</v>
      </c>
      <c r="H140" s="44">
        <v>4.3</v>
      </c>
      <c r="I140" s="44">
        <v>16.5</v>
      </c>
      <c r="J140" s="44">
        <v>126</v>
      </c>
      <c r="K140" s="45">
        <v>5</v>
      </c>
    </row>
    <row r="141" spans="1:11" ht="15" x14ac:dyDescent="0.25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0.1</v>
      </c>
      <c r="H141" s="44">
        <v>0</v>
      </c>
      <c r="I141" s="44">
        <v>9.3000000000000007</v>
      </c>
      <c r="J141" s="44">
        <v>37</v>
      </c>
      <c r="K141" s="45">
        <v>686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25</v>
      </c>
      <c r="G142" s="44">
        <v>1.6</v>
      </c>
      <c r="H142" s="44">
        <v>0.35</v>
      </c>
      <c r="I142" s="44">
        <v>14.3</v>
      </c>
      <c r="J142" s="44">
        <v>64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39</v>
      </c>
      <c r="F143" s="44">
        <v>200</v>
      </c>
      <c r="G143" s="44">
        <v>0</v>
      </c>
      <c r="H143" s="44">
        <v>0</v>
      </c>
      <c r="I143" s="44">
        <v>22.4</v>
      </c>
      <c r="J143" s="44">
        <v>90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63">SUM(G139:G145)</f>
        <v>13.3</v>
      </c>
      <c r="H146" s="20">
        <f t="shared" si="63"/>
        <v>9.15</v>
      </c>
      <c r="I146" s="20">
        <f t="shared" si="63"/>
        <v>92.799999999999983</v>
      </c>
      <c r="J146" s="20">
        <f t="shared" si="63"/>
        <v>509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85</v>
      </c>
      <c r="F147" s="44">
        <v>60</v>
      </c>
      <c r="G147" s="44">
        <v>0.7</v>
      </c>
      <c r="H147" s="44">
        <v>3.6</v>
      </c>
      <c r="I147" s="44">
        <v>3.6</v>
      </c>
      <c r="J147" s="44">
        <v>51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250</v>
      </c>
      <c r="G148" s="44">
        <v>8.9</v>
      </c>
      <c r="H148" s="44">
        <v>2.2000000000000002</v>
      </c>
      <c r="I148" s="44">
        <v>13.8</v>
      </c>
      <c r="J148" s="44">
        <v>112</v>
      </c>
      <c r="K148" s="45">
        <v>181</v>
      </c>
    </row>
    <row r="149" spans="1:11" ht="15" x14ac:dyDescent="0.25">
      <c r="A149" s="24"/>
      <c r="B149" s="16"/>
      <c r="C149" s="11"/>
      <c r="D149" s="7" t="s">
        <v>28</v>
      </c>
      <c r="E149" s="43" t="s">
        <v>51</v>
      </c>
      <c r="F149" s="44">
        <v>200</v>
      </c>
      <c r="G149" s="44">
        <v>17.100000000000001</v>
      </c>
      <c r="H149" s="44">
        <v>21.4</v>
      </c>
      <c r="I149" s="44">
        <v>28.4</v>
      </c>
      <c r="J149" s="44">
        <v>377</v>
      </c>
      <c r="K149" s="45">
        <v>443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0</v>
      </c>
      <c r="H151" s="44">
        <v>0</v>
      </c>
      <c r="I151" s="44">
        <v>22.4</v>
      </c>
      <c r="J151" s="44">
        <v>90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43</v>
      </c>
      <c r="F153" s="44">
        <v>25</v>
      </c>
      <c r="G153" s="44">
        <v>1.6</v>
      </c>
      <c r="H153" s="44">
        <v>0.35</v>
      </c>
      <c r="I153" s="44">
        <v>14.3</v>
      </c>
      <c r="J153" s="44">
        <v>64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 t="shared" ref="G156:J156" si="64">SUM(G147:G155)</f>
        <v>28.300000000000004</v>
      </c>
      <c r="H156" s="20">
        <f t="shared" si="64"/>
        <v>27.55</v>
      </c>
      <c r="I156" s="20">
        <f t="shared" si="64"/>
        <v>82.499999999999986</v>
      </c>
      <c r="J156" s="20">
        <f t="shared" si="64"/>
        <v>694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1345</v>
      </c>
      <c r="G157" s="33">
        <f t="shared" ref="G157" si="65">G146+G156</f>
        <v>41.600000000000009</v>
      </c>
      <c r="H157" s="33">
        <f t="shared" ref="H157" si="66">H146+H156</f>
        <v>36.700000000000003</v>
      </c>
      <c r="I157" s="33">
        <f t="shared" ref="I157" si="67">I146+I156</f>
        <v>175.29999999999995</v>
      </c>
      <c r="J157" s="33">
        <f t="shared" ref="J157" si="68">J146+J156</f>
        <v>1203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87</v>
      </c>
      <c r="F158" s="41">
        <v>50</v>
      </c>
      <c r="G158" s="41">
        <v>5</v>
      </c>
      <c r="H158" s="41">
        <v>10.8</v>
      </c>
      <c r="I158" s="41">
        <v>0.4</v>
      </c>
      <c r="J158" s="41">
        <v>119</v>
      </c>
      <c r="K158" s="42">
        <v>413</v>
      </c>
    </row>
    <row r="159" spans="1:11" ht="15" x14ac:dyDescent="0.25">
      <c r="A159" s="24"/>
      <c r="B159" s="16"/>
      <c r="C159" s="11"/>
      <c r="D159" s="6"/>
      <c r="E159" s="43" t="s">
        <v>68</v>
      </c>
      <c r="F159" s="44">
        <v>180</v>
      </c>
      <c r="G159" s="44">
        <v>10.8</v>
      </c>
      <c r="H159" s="44">
        <v>8.1</v>
      </c>
      <c r="I159" s="44">
        <v>47.4</v>
      </c>
      <c r="J159" s="44">
        <v>309</v>
      </c>
      <c r="K159" s="45">
        <v>520</v>
      </c>
    </row>
    <row r="160" spans="1:11" ht="15" x14ac:dyDescent="0.25">
      <c r="A160" s="24"/>
      <c r="B160" s="16"/>
      <c r="C160" s="11"/>
      <c r="D160" s="7" t="s">
        <v>22</v>
      </c>
      <c r="E160" s="43" t="s">
        <v>88</v>
      </c>
      <c r="F160" s="44">
        <v>200</v>
      </c>
      <c r="G160" s="44">
        <v>0.1</v>
      </c>
      <c r="H160" s="44">
        <v>0</v>
      </c>
      <c r="I160" s="44">
        <v>9.1</v>
      </c>
      <c r="J160" s="44">
        <v>35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43</v>
      </c>
      <c r="F161" s="44">
        <v>25</v>
      </c>
      <c r="G161" s="44">
        <v>1.6</v>
      </c>
      <c r="H161" s="44">
        <v>0.35</v>
      </c>
      <c r="I161" s="44">
        <v>14.3</v>
      </c>
      <c r="J161" s="44">
        <v>64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89</v>
      </c>
      <c r="F162" s="44">
        <v>30</v>
      </c>
      <c r="G162" s="44">
        <v>1.35</v>
      </c>
      <c r="H162" s="44">
        <v>5.4</v>
      </c>
      <c r="I162" s="44">
        <v>18.899999999999999</v>
      </c>
      <c r="J162" s="44">
        <v>129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18.850000000000001</v>
      </c>
      <c r="H165" s="20">
        <f t="shared" si="69"/>
        <v>24.65</v>
      </c>
      <c r="I165" s="20">
        <f t="shared" si="69"/>
        <v>90.1</v>
      </c>
      <c r="J165" s="20">
        <f t="shared" si="69"/>
        <v>656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80</v>
      </c>
      <c r="G166" s="44">
        <v>1.2</v>
      </c>
      <c r="H166" s="44">
        <v>4</v>
      </c>
      <c r="I166" s="44">
        <v>6.1</v>
      </c>
      <c r="J166" s="44">
        <v>66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 t="s">
        <v>91</v>
      </c>
      <c r="F167" s="44">
        <v>250</v>
      </c>
      <c r="G167" s="44">
        <v>2</v>
      </c>
      <c r="H167" s="44">
        <v>5.0999999999999996</v>
      </c>
      <c r="I167" s="44">
        <v>13.7</v>
      </c>
      <c r="J167" s="44">
        <v>108</v>
      </c>
      <c r="K167" s="45">
        <v>34</v>
      </c>
    </row>
    <row r="168" spans="1:11" ht="15" x14ac:dyDescent="0.25">
      <c r="A168" s="24"/>
      <c r="B168" s="16"/>
      <c r="C168" s="11"/>
      <c r="D168" s="7" t="s">
        <v>28</v>
      </c>
      <c r="E168" s="43" t="s">
        <v>78</v>
      </c>
      <c r="F168" s="44">
        <v>80</v>
      </c>
      <c r="G168" s="44">
        <v>15</v>
      </c>
      <c r="H168" s="44">
        <v>21.4</v>
      </c>
      <c r="I168" s="44">
        <v>15.5</v>
      </c>
      <c r="J168" s="44">
        <v>316</v>
      </c>
      <c r="K168" s="45">
        <v>451</v>
      </c>
    </row>
    <row r="169" spans="1:11" ht="15" x14ac:dyDescent="0.25">
      <c r="A169" s="24"/>
      <c r="B169" s="16"/>
      <c r="C169" s="11"/>
      <c r="D169" s="7" t="s">
        <v>29</v>
      </c>
      <c r="E169" s="43" t="s">
        <v>46</v>
      </c>
      <c r="F169" s="44">
        <v>180</v>
      </c>
      <c r="G169" s="44">
        <v>6.6</v>
      </c>
      <c r="H169" s="44">
        <v>4.7</v>
      </c>
      <c r="I169" s="44">
        <v>39.4</v>
      </c>
      <c r="J169" s="44">
        <v>230</v>
      </c>
      <c r="K169" s="45">
        <v>332</v>
      </c>
    </row>
    <row r="170" spans="1:11" ht="15" x14ac:dyDescent="0.25">
      <c r="A170" s="24"/>
      <c r="B170" s="16"/>
      <c r="C170" s="11"/>
      <c r="D170" s="7" t="s">
        <v>30</v>
      </c>
      <c r="E170" s="43" t="s">
        <v>54</v>
      </c>
      <c r="F170" s="44">
        <v>200</v>
      </c>
      <c r="G170" s="44">
        <v>0.1</v>
      </c>
      <c r="H170" s="44">
        <v>0</v>
      </c>
      <c r="I170" s="44">
        <v>9.3000000000000007</v>
      </c>
      <c r="J170" s="44">
        <v>37</v>
      </c>
      <c r="K170" s="45">
        <v>686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43</v>
      </c>
      <c r="F172" s="44">
        <v>25</v>
      </c>
      <c r="G172" s="44">
        <v>1.6</v>
      </c>
      <c r="H172" s="44">
        <v>0.35</v>
      </c>
      <c r="I172" s="44">
        <v>14.3</v>
      </c>
      <c r="J172" s="44">
        <v>64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815</v>
      </c>
      <c r="G175" s="20">
        <f t="shared" ref="G175:J175" si="70">SUM(G166:G174)</f>
        <v>26.5</v>
      </c>
      <c r="H175" s="20">
        <f t="shared" si="70"/>
        <v>35.550000000000004</v>
      </c>
      <c r="I175" s="20">
        <f t="shared" si="70"/>
        <v>98.299999999999983</v>
      </c>
      <c r="J175" s="20">
        <f t="shared" si="70"/>
        <v>821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1300</v>
      </c>
      <c r="G176" s="33">
        <f t="shared" ref="G176" si="71">G165+G175</f>
        <v>45.35</v>
      </c>
      <c r="H176" s="33">
        <f t="shared" ref="H176" si="72">H165+H175</f>
        <v>60.2</v>
      </c>
      <c r="I176" s="33">
        <f t="shared" ref="I176" si="73">I165+I175</f>
        <v>188.39999999999998</v>
      </c>
      <c r="J176" s="33">
        <f t="shared" ref="J176" si="74">J165+J175</f>
        <v>1477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92</v>
      </c>
      <c r="F177" s="41">
        <v>80</v>
      </c>
      <c r="G177" s="41">
        <v>18</v>
      </c>
      <c r="H177" s="41">
        <v>5.7</v>
      </c>
      <c r="I177" s="41">
        <v>0.5</v>
      </c>
      <c r="J177" s="41">
        <v>125</v>
      </c>
      <c r="K177" s="42">
        <v>388</v>
      </c>
    </row>
    <row r="178" spans="1:11" ht="15" x14ac:dyDescent="0.25">
      <c r="A178" s="24"/>
      <c r="B178" s="16"/>
      <c r="C178" s="11"/>
      <c r="D178" s="6"/>
      <c r="E178" s="43" t="s">
        <v>53</v>
      </c>
      <c r="F178" s="44">
        <v>180</v>
      </c>
      <c r="G178" s="44">
        <v>4.3</v>
      </c>
      <c r="H178" s="44">
        <v>4.7</v>
      </c>
      <c r="I178" s="44">
        <v>44.1</v>
      </c>
      <c r="J178" s="44">
        <v>240</v>
      </c>
      <c r="K178" s="45">
        <v>297</v>
      </c>
    </row>
    <row r="179" spans="1:11" ht="15" x14ac:dyDescent="0.25">
      <c r="A179" s="24"/>
      <c r="B179" s="16"/>
      <c r="C179" s="11"/>
      <c r="D179" s="7" t="s">
        <v>22</v>
      </c>
      <c r="E179" s="43" t="s">
        <v>75</v>
      </c>
      <c r="F179" s="44">
        <v>200</v>
      </c>
      <c r="G179" s="44">
        <v>0.1</v>
      </c>
      <c r="H179" s="44">
        <v>0</v>
      </c>
      <c r="I179" s="44">
        <v>9.3000000000000007</v>
      </c>
      <c r="J179" s="44">
        <v>37</v>
      </c>
      <c r="K179" s="45">
        <v>685</v>
      </c>
    </row>
    <row r="180" spans="1:11" ht="15" x14ac:dyDescent="0.25">
      <c r="A180" s="24"/>
      <c r="B180" s="16"/>
      <c r="C180" s="11"/>
      <c r="D180" s="7" t="s">
        <v>23</v>
      </c>
      <c r="E180" s="43" t="s">
        <v>93</v>
      </c>
      <c r="F180" s="49"/>
      <c r="G180" s="44">
        <v>4.0999999999999996</v>
      </c>
      <c r="H180" s="44">
        <v>17</v>
      </c>
      <c r="I180" s="44">
        <v>24.3</v>
      </c>
      <c r="J180" s="44">
        <v>269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 t="s">
        <v>94</v>
      </c>
      <c r="F181" s="44">
        <v>200</v>
      </c>
      <c r="G181" s="44">
        <v>0</v>
      </c>
      <c r="H181" s="44">
        <v>0</v>
      </c>
      <c r="I181" s="44">
        <v>22.4</v>
      </c>
      <c r="J181" s="44">
        <v>90</v>
      </c>
      <c r="K181" s="45"/>
    </row>
    <row r="182" spans="1:11" ht="15" x14ac:dyDescent="0.25">
      <c r="A182" s="24"/>
      <c r="B182" s="16"/>
      <c r="C182" s="11"/>
      <c r="D182" s="6"/>
      <c r="E182" s="43" t="s">
        <v>43</v>
      </c>
      <c r="F182" s="44">
        <v>25</v>
      </c>
      <c r="G182" s="44">
        <v>1.6</v>
      </c>
      <c r="H182" s="44">
        <v>0.35</v>
      </c>
      <c r="I182" s="44">
        <v>14.3</v>
      </c>
      <c r="J182" s="44">
        <v>64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685</v>
      </c>
      <c r="G184" s="20">
        <f t="shared" ref="G184:J184" si="75">SUM(G177:G183)</f>
        <v>28.1</v>
      </c>
      <c r="H184" s="20">
        <f t="shared" si="75"/>
        <v>27.75</v>
      </c>
      <c r="I184" s="20">
        <f t="shared" si="75"/>
        <v>114.89999999999999</v>
      </c>
      <c r="J184" s="20">
        <f t="shared" si="75"/>
        <v>825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95</v>
      </c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96</v>
      </c>
      <c r="F186" s="44">
        <v>250</v>
      </c>
      <c r="G186" s="44">
        <v>1.7</v>
      </c>
      <c r="H186" s="44">
        <v>5.6</v>
      </c>
      <c r="I186" s="44">
        <v>8.4</v>
      </c>
      <c r="J186" s="44">
        <v>91</v>
      </c>
      <c r="K186" s="45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97</v>
      </c>
      <c r="F187" s="44">
        <v>200</v>
      </c>
      <c r="G187" s="44">
        <v>22.7</v>
      </c>
      <c r="H187" s="44">
        <v>20.5</v>
      </c>
      <c r="I187" s="44">
        <v>43.7</v>
      </c>
      <c r="J187" s="44">
        <v>418.4</v>
      </c>
      <c r="K187" s="45">
        <v>436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0.1</v>
      </c>
      <c r="H189" s="44">
        <v>0</v>
      </c>
      <c r="I189" s="44">
        <v>9.3000000000000007</v>
      </c>
      <c r="J189" s="44">
        <v>37</v>
      </c>
      <c r="K189" s="45">
        <v>686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43</v>
      </c>
      <c r="F191" s="44">
        <v>25</v>
      </c>
      <c r="G191" s="44">
        <v>1.6</v>
      </c>
      <c r="H191" s="44">
        <v>0.35</v>
      </c>
      <c r="I191" s="44">
        <v>14.3</v>
      </c>
      <c r="J191" s="44">
        <v>64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675</v>
      </c>
      <c r="G194" s="20">
        <f t="shared" ref="G194:J194" si="76">SUM(G185:G193)</f>
        <v>26.1</v>
      </c>
      <c r="H194" s="20">
        <f t="shared" si="76"/>
        <v>26.450000000000003</v>
      </c>
      <c r="I194" s="20">
        <f t="shared" si="76"/>
        <v>75.7</v>
      </c>
      <c r="J194" s="20">
        <f t="shared" si="76"/>
        <v>610.4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1360</v>
      </c>
      <c r="G195" s="33">
        <f t="shared" ref="G195" si="77">G184+G194</f>
        <v>54.2</v>
      </c>
      <c r="H195" s="33">
        <f t="shared" ref="H195" si="78">H184+H194</f>
        <v>54.2</v>
      </c>
      <c r="I195" s="33">
        <f t="shared" ref="I195" si="79">I184+I194</f>
        <v>190.6</v>
      </c>
      <c r="J195" s="33">
        <f t="shared" ref="J195" si="80">J184+J194</f>
        <v>1435.4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1365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51.216000000000008</v>
      </c>
      <c r="H196" s="35">
        <f t="shared" si="81"/>
        <v>56.060999999999993</v>
      </c>
      <c r="I196" s="35">
        <f t="shared" si="81"/>
        <v>200.36499999999995</v>
      </c>
      <c r="J196" s="35">
        <f t="shared" si="81"/>
        <v>1508.83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2023-12-04T14:42:53Z</dcterms:modified>
</cp:coreProperties>
</file>